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сайт 2\"/>
    </mc:Choice>
  </mc:AlternateContent>
  <bookViews>
    <workbookView xWindow="0" yWindow="0" windowWidth="28800" windowHeight="12300" activeTab="2"/>
  </bookViews>
  <sheets>
    <sheet name="2014" sheetId="5" r:id="rId1"/>
    <sheet name="2015" sheetId="2" r:id="rId2"/>
    <sheet name="2016" sheetId="3" r:id="rId3"/>
    <sheet name="Лист1" sheetId="4" r:id="rId4"/>
  </sheets>
  <calcPr calcId="162913"/>
</workbook>
</file>

<file path=xl/calcChain.xml><?xml version="1.0" encoding="utf-8"?>
<calcChain xmlns="http://schemas.openxmlformats.org/spreadsheetml/2006/main">
  <c r="C35" i="5" l="1"/>
  <c r="G20" i="4"/>
  <c r="F20" i="4"/>
  <c r="E20" i="4"/>
  <c r="D20" i="4"/>
  <c r="C20" i="4"/>
  <c r="B20" i="4"/>
  <c r="C11" i="5"/>
  <c r="C38" i="5" s="1"/>
  <c r="C53" i="2"/>
  <c r="C30" i="3"/>
  <c r="C12" i="3"/>
  <c r="C33" i="3" s="1"/>
  <c r="C12" i="2"/>
  <c r="C56" i="2" s="1"/>
</calcChain>
</file>

<file path=xl/sharedStrings.xml><?xml version="1.0" encoding="utf-8"?>
<sst xmlns="http://schemas.openxmlformats.org/spreadsheetml/2006/main" count="83" uniqueCount="55">
  <si>
    <t>ИТОГО</t>
  </si>
  <si>
    <t xml:space="preserve">               ДОХОД</t>
  </si>
  <si>
    <t xml:space="preserve">           РАСХОДЫ</t>
  </si>
  <si>
    <t>ВСЕГО</t>
  </si>
  <si>
    <t>Остаток средств</t>
  </si>
  <si>
    <t>поступило ср-в за размещение оборудования для интернета</t>
  </si>
  <si>
    <t>вывоз и утилизация мусора</t>
  </si>
  <si>
    <t>услуги банка (ведение расч.счета)</t>
  </si>
  <si>
    <t>банковский % (прием коммун.платежей)</t>
  </si>
  <si>
    <t>остаток ср-дст  с 2015г.</t>
  </si>
  <si>
    <t>поступила  квартплата(содержание и ремонт) за 2016г.</t>
  </si>
  <si>
    <t>вывоз мусора</t>
  </si>
  <si>
    <t>затраты  по управлению ( совет дома)</t>
  </si>
  <si>
    <t>УПТК ТПС/ сетевая вода для промывки</t>
  </si>
  <si>
    <t>обслуживание теплоузла ( ИП Татаринцев)</t>
  </si>
  <si>
    <t>вознаграждение совета дома</t>
  </si>
  <si>
    <t xml:space="preserve">    Отчет по статье "Содержание и ремонт" за  2016г.</t>
  </si>
  <si>
    <t>госпошлина</t>
  </si>
  <si>
    <t>задолженность жителей по квплате на 01.01.17</t>
  </si>
  <si>
    <t>ЯО ВДПО, Ярпожбезопасность/ вентканалы</t>
  </si>
  <si>
    <t>Платная услуга</t>
  </si>
  <si>
    <t>услуги Управляющей компании (в т.ч. з/плата дворника,уборщицы,уборщика мусоропровода,сантехника,электрика, сварщика,плотника, сантех.,электро,хоз.материалы )</t>
  </si>
  <si>
    <t xml:space="preserve">    Отчет по статье "Содержание и ремонт" 2015г.</t>
  </si>
  <si>
    <t>остаток ср-дст  с 2014г.</t>
  </si>
  <si>
    <t>поступила  квартплата(содержание и ремонт) за 2015г.</t>
  </si>
  <si>
    <t>задолженность жителей по квплате на 01.01.16</t>
  </si>
  <si>
    <t>обслуживание теплоузла ( Яртехэнергосервис)</t>
  </si>
  <si>
    <t>2013-2014</t>
  </si>
  <si>
    <t>сод.рем</t>
  </si>
  <si>
    <t>нач.</t>
  </si>
  <si>
    <t>оплач</t>
  </si>
  <si>
    <t>узел учета</t>
  </si>
  <si>
    <t>нач</t>
  </si>
  <si>
    <t>ЯрТехЭнергоСервис/ монтаж узла учета тепловой энергии</t>
  </si>
  <si>
    <t>Дезинсекция</t>
  </si>
  <si>
    <t>МКД     Доброхотова 9/2</t>
  </si>
  <si>
    <t xml:space="preserve">    Отчет по статье "Содержание и ремонт" 2014г.</t>
  </si>
  <si>
    <t>остаток средств  2013г.</t>
  </si>
  <si>
    <t>поступила  квартплата(содержание и ремонт)  2014г.</t>
  </si>
  <si>
    <t>задолженность жителей по ст.содержание и ремонтна 01.01.15</t>
  </si>
  <si>
    <t>АТП вывоз  мусора</t>
  </si>
  <si>
    <t>Альтернатива доп.работы( замена сифона,установка вентелей,замена стояка ХВС,ремонт цоколя,замена замков,вывоз КГО, замена сантехоборуд. В помеще.для уборщицы)</t>
  </si>
  <si>
    <t>Чистый город/ утилизация мусора</t>
  </si>
  <si>
    <t>Ярлифт /обсл.системы пожарн.безоп.</t>
  </si>
  <si>
    <t>ИП Вознюк / закрыт.стены оцинк.листами</t>
  </si>
  <si>
    <t>РосдизайнСервис/окна пластик</t>
  </si>
  <si>
    <t>МКД     Доброхотова 9 к2</t>
  </si>
  <si>
    <t>Ярлифт, Алгоритм /обсл.системы пожарн.безоп.</t>
  </si>
  <si>
    <t xml:space="preserve">ИП Киселев/ ремонт полов переходных лоджий </t>
  </si>
  <si>
    <t>ИП Киселев/ манометры,танометры,клапан обратный,счетчик СКБ,краска,лампы,ящики почтовые</t>
  </si>
  <si>
    <t>Экострой- устройство ветровых колпаков</t>
  </si>
  <si>
    <t>МКД     ДОБРОХОТОВА 9к2</t>
  </si>
  <si>
    <t>УПТК ТПС/ сетевая вода для промывки, компенсац.сбор</t>
  </si>
  <si>
    <t>Вознюк/ утепление стены</t>
  </si>
  <si>
    <t xml:space="preserve"> Алгоритм /обсл.системы пожарн.безоп.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</si>
</sst>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2"/>
      <name val="Arial"/>
      <family val="2"/>
      <charset val="204"/>
    </font>
    <font>
      <sz val="12"/>
      <name val="Arial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3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4" fontId="1" fillId="0" borderId="1" xfId="0" applyNumberFormat="1" applyFont="1" applyBorder="1"/>
    <xf numFmtId="4" fontId="3" fillId="0" borderId="2" xfId="0" applyNumberFormat="1" applyFont="1" applyBorder="1"/>
    <xf numFmtId="4" fontId="1" fillId="0" borderId="2" xfId="0" applyNumberFormat="1" applyFont="1" applyBorder="1"/>
    <xf numFmtId="4" fontId="5" fillId="0" borderId="1" xfId="0" applyNumberFormat="1" applyFont="1" applyFill="1" applyBorder="1"/>
    <xf numFmtId="4" fontId="6" fillId="0" borderId="1" xfId="0" applyNumberFormat="1" applyFont="1" applyBorder="1"/>
    <xf numFmtId="4" fontId="1" fillId="0" borderId="0" xfId="0" applyNumberFormat="1" applyFont="1" applyBorder="1"/>
    <xf numFmtId="0" fontId="4" fillId="0" borderId="3" xfId="0" applyFont="1" applyBorder="1" applyAlignment="1">
      <alignment horizontal="left"/>
    </xf>
    <xf numFmtId="4" fontId="4" fillId="0" borderId="1" xfId="0" applyNumberFormat="1" applyFont="1" applyBorder="1"/>
    <xf numFmtId="0" fontId="4" fillId="0" borderId="4" xfId="0" applyFont="1" applyBorder="1" applyAlignment="1">
      <alignment horizontal="left"/>
    </xf>
    <xf numFmtId="4" fontId="4" fillId="0" borderId="5" xfId="0" applyNumberFormat="1" applyFont="1" applyBorder="1"/>
    <xf numFmtId="4" fontId="1" fillId="0" borderId="0" xfId="0" applyNumberFormat="1" applyFont="1"/>
    <xf numFmtId="4" fontId="0" fillId="0" borderId="0" xfId="0" applyNumberFormat="1"/>
    <xf numFmtId="0" fontId="0" fillId="0" borderId="1" xfId="0" applyBorder="1"/>
    <xf numFmtId="0" fontId="7" fillId="0" borderId="1" xfId="0" applyFont="1" applyBorder="1"/>
    <xf numFmtId="17" fontId="0" fillId="0" borderId="1" xfId="0" applyNumberFormat="1" applyBorder="1"/>
    <xf numFmtId="4" fontId="0" fillId="0" borderId="1" xfId="0" applyNumberFormat="1" applyBorder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A7" workbookViewId="0">
      <selection activeCell="A21" sqref="A21:B21"/>
    </sheetView>
  </sheetViews>
  <sheetFormatPr defaultRowHeight="12.75" x14ac:dyDescent="0.2"/>
  <cols>
    <col min="1" max="1" width="20.85546875" customWidth="1"/>
    <col min="2" max="2" width="56" customWidth="1"/>
    <col min="3" max="3" width="17" customWidth="1"/>
  </cols>
  <sheetData>
    <row r="1" spans="1:3" ht="15.75" x14ac:dyDescent="0.25">
      <c r="A1" s="1"/>
      <c r="B1" s="1" t="s">
        <v>35</v>
      </c>
      <c r="C1" s="1"/>
    </row>
    <row r="3" spans="1:3" ht="15.75" x14ac:dyDescent="0.25">
      <c r="A3" s="23" t="s">
        <v>36</v>
      </c>
      <c r="B3" s="23"/>
      <c r="C3" s="23"/>
    </row>
    <row r="4" spans="1:3" ht="15.75" x14ac:dyDescent="0.25">
      <c r="B4" s="2" t="s">
        <v>1</v>
      </c>
    </row>
    <row r="5" spans="1:3" ht="15" x14ac:dyDescent="0.2">
      <c r="A5" s="21" t="s">
        <v>37</v>
      </c>
      <c r="B5" s="22"/>
      <c r="C5" s="4">
        <v>9919.86</v>
      </c>
    </row>
    <row r="6" spans="1:3" ht="16.5" x14ac:dyDescent="0.25">
      <c r="A6" s="3" t="s">
        <v>38</v>
      </c>
      <c r="B6" s="3"/>
      <c r="C6" s="8">
        <v>797371.57</v>
      </c>
    </row>
    <row r="7" spans="1:3" ht="16.5" x14ac:dyDescent="0.25">
      <c r="A7" s="21"/>
      <c r="B7" s="22"/>
      <c r="C7" s="8"/>
    </row>
    <row r="8" spans="1:3" ht="16.5" x14ac:dyDescent="0.25">
      <c r="A8" s="21"/>
      <c r="B8" s="22"/>
      <c r="C8" s="8"/>
    </row>
    <row r="9" spans="1:3" ht="16.5" x14ac:dyDescent="0.25">
      <c r="A9" s="26"/>
      <c r="B9" s="22"/>
      <c r="C9" s="8"/>
    </row>
    <row r="10" spans="1:3" ht="15" x14ac:dyDescent="0.2">
      <c r="A10" s="34" t="s">
        <v>5</v>
      </c>
      <c r="B10" s="34"/>
      <c r="C10" s="9">
        <v>12000</v>
      </c>
    </row>
    <row r="11" spans="1:3" ht="15.75" x14ac:dyDescent="0.25">
      <c r="A11" s="35" t="s">
        <v>0</v>
      </c>
      <c r="B11" s="36"/>
      <c r="C11" s="5">
        <f>SUM(C5:C10)</f>
        <v>819291.42999999993</v>
      </c>
    </row>
    <row r="13" spans="1:3" ht="15.75" x14ac:dyDescent="0.25">
      <c r="B13" s="2" t="s">
        <v>2</v>
      </c>
    </row>
    <row r="14" spans="1:3" ht="30.75" customHeight="1" x14ac:dyDescent="0.2">
      <c r="A14" s="24" t="s">
        <v>21</v>
      </c>
      <c r="B14" s="25"/>
      <c r="C14" s="12">
        <v>434560.92</v>
      </c>
    </row>
    <row r="15" spans="1:3" ht="30.75" customHeight="1" x14ac:dyDescent="0.2">
      <c r="A15" s="24" t="s">
        <v>41</v>
      </c>
      <c r="B15" s="25"/>
      <c r="C15" s="12">
        <v>30137.88</v>
      </c>
    </row>
    <row r="16" spans="1:3" ht="15" x14ac:dyDescent="0.2">
      <c r="A16" s="26" t="s">
        <v>7</v>
      </c>
      <c r="B16" s="27"/>
      <c r="C16" s="12">
        <v>9247</v>
      </c>
    </row>
    <row r="17" spans="1:3" ht="15" x14ac:dyDescent="0.2">
      <c r="A17" s="26" t="s">
        <v>8</v>
      </c>
      <c r="B17" s="27"/>
      <c r="C17" s="12">
        <v>14329.43</v>
      </c>
    </row>
    <row r="18" spans="1:3" ht="15" x14ac:dyDescent="0.2">
      <c r="A18" s="26" t="s">
        <v>40</v>
      </c>
      <c r="B18" s="27"/>
      <c r="C18" s="12">
        <v>52406.52</v>
      </c>
    </row>
    <row r="19" spans="1:3" ht="15" x14ac:dyDescent="0.2">
      <c r="A19" s="26" t="s">
        <v>42</v>
      </c>
      <c r="B19" s="27"/>
      <c r="C19" s="12">
        <v>44950.63</v>
      </c>
    </row>
    <row r="20" spans="1:3" ht="15" x14ac:dyDescent="0.2">
      <c r="A20" s="26" t="s">
        <v>15</v>
      </c>
      <c r="B20" s="27"/>
      <c r="C20" s="12">
        <v>32692.66</v>
      </c>
    </row>
    <row r="21" spans="1:3" ht="15" x14ac:dyDescent="0.2">
      <c r="A21" s="26" t="s">
        <v>43</v>
      </c>
      <c r="B21" s="27"/>
      <c r="C21" s="12">
        <v>123765.07</v>
      </c>
    </row>
    <row r="22" spans="1:3" ht="15" x14ac:dyDescent="0.2">
      <c r="A22" s="26" t="s">
        <v>44</v>
      </c>
      <c r="B22" s="27"/>
      <c r="C22" s="12">
        <v>6000</v>
      </c>
    </row>
    <row r="23" spans="1:3" ht="15" x14ac:dyDescent="0.2">
      <c r="A23" s="26" t="s">
        <v>45</v>
      </c>
      <c r="B23" s="27"/>
      <c r="C23" s="12">
        <v>28460</v>
      </c>
    </row>
    <row r="24" spans="1:3" ht="15" x14ac:dyDescent="0.2">
      <c r="A24" s="26" t="s">
        <v>13</v>
      </c>
      <c r="B24" s="27"/>
      <c r="C24" s="12">
        <v>4246.74</v>
      </c>
    </row>
    <row r="25" spans="1:3" ht="15" x14ac:dyDescent="0.2">
      <c r="A25" s="26" t="s">
        <v>33</v>
      </c>
      <c r="B25" s="27"/>
      <c r="C25" s="12">
        <v>19500</v>
      </c>
    </row>
    <row r="26" spans="1:3" ht="15" x14ac:dyDescent="0.2">
      <c r="A26" s="26" t="s">
        <v>34</v>
      </c>
      <c r="B26" s="27"/>
      <c r="C26" s="12">
        <v>4271.3100000000004</v>
      </c>
    </row>
    <row r="27" spans="1:3" ht="15" x14ac:dyDescent="0.2">
      <c r="A27" s="26"/>
      <c r="B27" s="27"/>
      <c r="C27" s="12"/>
    </row>
    <row r="28" spans="1:3" ht="15" x14ac:dyDescent="0.2">
      <c r="A28" s="26"/>
      <c r="B28" s="27"/>
      <c r="C28" s="12"/>
    </row>
    <row r="29" spans="1:3" ht="15" x14ac:dyDescent="0.2">
      <c r="A29" s="24"/>
      <c r="B29" s="25"/>
      <c r="C29" s="12"/>
    </row>
    <row r="30" spans="1:3" ht="15" x14ac:dyDescent="0.2">
      <c r="A30" s="24"/>
      <c r="B30" s="25"/>
      <c r="C30" s="12"/>
    </row>
    <row r="31" spans="1:3" ht="15" x14ac:dyDescent="0.2">
      <c r="A31" s="26"/>
      <c r="B31" s="27"/>
      <c r="C31" s="12"/>
    </row>
    <row r="32" spans="1:3" ht="15" x14ac:dyDescent="0.2">
      <c r="A32" s="26"/>
      <c r="B32" s="27"/>
      <c r="C32" s="12"/>
    </row>
    <row r="33" spans="1:3" ht="15" x14ac:dyDescent="0.2">
      <c r="A33" s="26"/>
      <c r="B33" s="27"/>
      <c r="C33" s="12"/>
    </row>
    <row r="34" spans="1:3" ht="15.75" thickBot="1" x14ac:dyDescent="0.25">
      <c r="A34" s="32"/>
      <c r="B34" s="33"/>
      <c r="C34" s="14"/>
    </row>
    <row r="35" spans="1:3" ht="16.5" thickBot="1" x14ac:dyDescent="0.3">
      <c r="A35" s="28" t="s">
        <v>3</v>
      </c>
      <c r="B35" s="29"/>
      <c r="C35" s="7">
        <f>SUM(C14:C34)</f>
        <v>804568.16000000015</v>
      </c>
    </row>
    <row r="37" spans="1:3" ht="13.5" thickBot="1" x14ac:dyDescent="0.25"/>
    <row r="38" spans="1:3" ht="18.75" thickBot="1" x14ac:dyDescent="0.3">
      <c r="A38" s="30" t="s">
        <v>4</v>
      </c>
      <c r="B38" s="31"/>
      <c r="C38" s="6">
        <f>SUM(C11-C35)</f>
        <v>14723.269999999786</v>
      </c>
    </row>
    <row r="40" spans="1:3" ht="15.75" x14ac:dyDescent="0.25">
      <c r="C40" s="10"/>
    </row>
    <row r="42" spans="1:3" ht="15.75" x14ac:dyDescent="0.25">
      <c r="A42" s="23" t="s">
        <v>39</v>
      </c>
      <c r="B42" s="23"/>
      <c r="C42" s="15">
        <v>28217.62</v>
      </c>
    </row>
  </sheetData>
  <mergeCells count="31">
    <mergeCell ref="A14:B14"/>
    <mergeCell ref="A17:B17"/>
    <mergeCell ref="A18:B18"/>
    <mergeCell ref="A20:B20"/>
    <mergeCell ref="A21:B21"/>
    <mergeCell ref="A22:B22"/>
    <mergeCell ref="A7:B7"/>
    <mergeCell ref="A8:B8"/>
    <mergeCell ref="A9:B9"/>
    <mergeCell ref="A10:B10"/>
    <mergeCell ref="A11:B11"/>
    <mergeCell ref="A3:C3"/>
    <mergeCell ref="A29:B29"/>
    <mergeCell ref="A30:B30"/>
    <mergeCell ref="A31:B31"/>
    <mergeCell ref="A32:B32"/>
    <mergeCell ref="A33:B33"/>
    <mergeCell ref="A23:B23"/>
    <mergeCell ref="A24:B24"/>
    <mergeCell ref="A25:B25"/>
    <mergeCell ref="A26:B26"/>
    <mergeCell ref="A5:B5"/>
    <mergeCell ref="A42:B42"/>
    <mergeCell ref="A15:B15"/>
    <mergeCell ref="A19:B19"/>
    <mergeCell ref="A35:B35"/>
    <mergeCell ref="A38:B38"/>
    <mergeCell ref="A34:B34"/>
    <mergeCell ref="A27:B27"/>
    <mergeCell ref="A28:B28"/>
    <mergeCell ref="A16:B16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opLeftCell="A10" workbookViewId="0">
      <selection activeCell="A26" sqref="A26:B26"/>
    </sheetView>
  </sheetViews>
  <sheetFormatPr defaultRowHeight="12.75" x14ac:dyDescent="0.2"/>
  <cols>
    <col min="1" max="1" width="15.28515625" customWidth="1"/>
    <col min="2" max="2" width="67.28515625" customWidth="1"/>
    <col min="3" max="3" width="18" customWidth="1"/>
  </cols>
  <sheetData>
    <row r="1" spans="1:3" ht="15.75" x14ac:dyDescent="0.25">
      <c r="A1" s="1"/>
      <c r="B1" s="1" t="s">
        <v>46</v>
      </c>
      <c r="C1" s="1"/>
    </row>
    <row r="3" spans="1:3" ht="15.75" x14ac:dyDescent="0.25">
      <c r="A3" s="23" t="s">
        <v>22</v>
      </c>
      <c r="B3" s="23"/>
      <c r="C3" s="23"/>
    </row>
    <row r="5" spans="1:3" ht="15.75" x14ac:dyDescent="0.25">
      <c r="B5" s="2" t="s">
        <v>1</v>
      </c>
    </row>
    <row r="6" spans="1:3" ht="15" x14ac:dyDescent="0.2">
      <c r="A6" s="3"/>
      <c r="B6" s="3" t="s">
        <v>23</v>
      </c>
      <c r="C6" s="4">
        <v>14723.27</v>
      </c>
    </row>
    <row r="7" spans="1:3" ht="16.5" x14ac:dyDescent="0.25">
      <c r="A7" s="3" t="s">
        <v>24</v>
      </c>
      <c r="B7" s="3"/>
      <c r="C7" s="8">
        <v>691523.96</v>
      </c>
    </row>
    <row r="8" spans="1:3" ht="16.5" x14ac:dyDescent="0.25">
      <c r="A8" s="21" t="s">
        <v>11</v>
      </c>
      <c r="B8" s="22"/>
      <c r="C8" s="8">
        <v>101549.93</v>
      </c>
    </row>
    <row r="9" spans="1:3" ht="16.5" x14ac:dyDescent="0.25">
      <c r="A9" s="21" t="s">
        <v>12</v>
      </c>
      <c r="B9" s="22"/>
      <c r="C9" s="8">
        <v>2257.09</v>
      </c>
    </row>
    <row r="10" spans="1:3" ht="16.5" x14ac:dyDescent="0.25">
      <c r="A10" s="37"/>
      <c r="B10" s="38"/>
      <c r="C10" s="8"/>
    </row>
    <row r="11" spans="1:3" ht="15" x14ac:dyDescent="0.2">
      <c r="A11" s="34" t="s">
        <v>5</v>
      </c>
      <c r="B11" s="34"/>
      <c r="C11" s="9">
        <v>34839.800000000003</v>
      </c>
    </row>
    <row r="12" spans="1:3" ht="15.75" x14ac:dyDescent="0.25">
      <c r="A12" s="35" t="s">
        <v>0</v>
      </c>
      <c r="B12" s="36"/>
      <c r="C12" s="5">
        <f>SUM(C6:C11)</f>
        <v>844894.04999999993</v>
      </c>
    </row>
    <row r="14" spans="1:3" ht="15.75" x14ac:dyDescent="0.25">
      <c r="B14" s="2" t="s">
        <v>2</v>
      </c>
    </row>
    <row r="15" spans="1:3" ht="50.25" customHeight="1" x14ac:dyDescent="0.2">
      <c r="A15" s="24" t="s">
        <v>21</v>
      </c>
      <c r="B15" s="25"/>
      <c r="C15" s="12">
        <v>460972.92</v>
      </c>
    </row>
    <row r="16" spans="1:3" ht="15" x14ac:dyDescent="0.2">
      <c r="A16" s="26" t="s">
        <v>7</v>
      </c>
      <c r="B16" s="27"/>
      <c r="C16" s="12">
        <v>9094</v>
      </c>
    </row>
    <row r="17" spans="1:3" ht="15" x14ac:dyDescent="0.2">
      <c r="A17" s="26" t="s">
        <v>8</v>
      </c>
      <c r="B17" s="27"/>
      <c r="C17" s="12">
        <v>10397.1</v>
      </c>
    </row>
    <row r="18" spans="1:3" ht="15" x14ac:dyDescent="0.2">
      <c r="A18" s="26" t="s">
        <v>6</v>
      </c>
      <c r="B18" s="27"/>
      <c r="C18" s="12">
        <v>104852.33</v>
      </c>
    </row>
    <row r="19" spans="1:3" ht="15" x14ac:dyDescent="0.2">
      <c r="A19" s="26" t="s">
        <v>15</v>
      </c>
      <c r="B19" s="27"/>
      <c r="C19" s="12">
        <v>30177.84</v>
      </c>
    </row>
    <row r="20" spans="1:3" ht="34.5" customHeight="1" x14ac:dyDescent="0.2">
      <c r="A20" s="24" t="s">
        <v>49</v>
      </c>
      <c r="B20" s="25"/>
      <c r="C20" s="12">
        <v>21801.25</v>
      </c>
    </row>
    <row r="21" spans="1:3" ht="15" x14ac:dyDescent="0.2">
      <c r="A21" s="26" t="s">
        <v>50</v>
      </c>
      <c r="B21" s="27"/>
      <c r="C21" s="12">
        <v>21596.36</v>
      </c>
    </row>
    <row r="22" spans="1:3" ht="15" x14ac:dyDescent="0.2">
      <c r="A22" s="26" t="s">
        <v>48</v>
      </c>
      <c r="B22" s="27"/>
      <c r="C22" s="12">
        <v>17700</v>
      </c>
    </row>
    <row r="23" spans="1:3" ht="15" x14ac:dyDescent="0.2">
      <c r="A23" s="26" t="s">
        <v>13</v>
      </c>
      <c r="B23" s="27"/>
      <c r="C23" s="12">
        <v>4667.6099999999997</v>
      </c>
    </row>
    <row r="24" spans="1:3" ht="15" x14ac:dyDescent="0.2">
      <c r="A24" s="26"/>
      <c r="B24" s="27"/>
      <c r="C24" s="12"/>
    </row>
    <row r="25" spans="1:3" ht="15" x14ac:dyDescent="0.2">
      <c r="A25" s="26" t="s">
        <v>26</v>
      </c>
      <c r="B25" s="27"/>
      <c r="C25" s="12">
        <v>16500</v>
      </c>
    </row>
    <row r="26" spans="1:3" ht="15" x14ac:dyDescent="0.2">
      <c r="A26" s="26" t="s">
        <v>47</v>
      </c>
      <c r="B26" s="27"/>
      <c r="C26" s="12">
        <v>108316.89</v>
      </c>
    </row>
    <row r="27" spans="1:3" ht="15" x14ac:dyDescent="0.2">
      <c r="A27" s="26"/>
      <c r="B27" s="27"/>
      <c r="C27" s="12"/>
    </row>
    <row r="28" spans="1:3" ht="15" x14ac:dyDescent="0.2">
      <c r="A28" s="26"/>
      <c r="B28" s="27"/>
      <c r="C28" s="12"/>
    </row>
    <row r="29" spans="1:3" ht="15" x14ac:dyDescent="0.2">
      <c r="A29" s="26"/>
      <c r="B29" s="27"/>
      <c r="C29" s="12"/>
    </row>
    <row r="30" spans="1:3" ht="15" x14ac:dyDescent="0.2">
      <c r="A30" s="24"/>
      <c r="B30" s="25"/>
      <c r="C30" s="12"/>
    </row>
    <row r="31" spans="1:3" ht="15" hidden="1" x14ac:dyDescent="0.2">
      <c r="A31" s="24"/>
      <c r="B31" s="25"/>
      <c r="C31" s="12"/>
    </row>
    <row r="32" spans="1:3" ht="15" hidden="1" x14ac:dyDescent="0.2">
      <c r="A32" s="24"/>
      <c r="B32" s="25"/>
      <c r="C32" s="12"/>
    </row>
    <row r="33" spans="1:3" ht="15" hidden="1" x14ac:dyDescent="0.2">
      <c r="A33" s="24"/>
      <c r="B33" s="25"/>
      <c r="C33" s="12"/>
    </row>
    <row r="34" spans="1:3" ht="15" hidden="1" x14ac:dyDescent="0.2">
      <c r="A34" s="24"/>
      <c r="B34" s="25"/>
      <c r="C34" s="12"/>
    </row>
    <row r="35" spans="1:3" ht="15" hidden="1" x14ac:dyDescent="0.2">
      <c r="A35" s="24"/>
      <c r="B35" s="25"/>
      <c r="C35" s="12"/>
    </row>
    <row r="36" spans="1:3" ht="15" hidden="1" x14ac:dyDescent="0.2">
      <c r="A36" s="24"/>
      <c r="B36" s="25"/>
      <c r="C36" s="12"/>
    </row>
    <row r="37" spans="1:3" ht="15" hidden="1" x14ac:dyDescent="0.2">
      <c r="A37" s="24"/>
      <c r="B37" s="25"/>
      <c r="C37" s="12"/>
    </row>
    <row r="38" spans="1:3" ht="15" hidden="1" x14ac:dyDescent="0.2">
      <c r="A38" s="24"/>
      <c r="B38" s="25"/>
      <c r="C38" s="12"/>
    </row>
    <row r="39" spans="1:3" ht="15" hidden="1" x14ac:dyDescent="0.2">
      <c r="A39" s="26"/>
      <c r="B39" s="27"/>
      <c r="C39" s="12"/>
    </row>
    <row r="40" spans="1:3" ht="15" hidden="1" x14ac:dyDescent="0.2">
      <c r="A40" s="11"/>
      <c r="B40" s="13"/>
      <c r="C40" s="12"/>
    </row>
    <row r="41" spans="1:3" ht="15" hidden="1" x14ac:dyDescent="0.2">
      <c r="A41" s="24"/>
      <c r="B41" s="25"/>
      <c r="C41" s="12"/>
    </row>
    <row r="42" spans="1:3" ht="15" hidden="1" x14ac:dyDescent="0.2">
      <c r="A42" s="26"/>
      <c r="B42" s="27"/>
      <c r="C42" s="12"/>
    </row>
    <row r="43" spans="1:3" ht="15" hidden="1" x14ac:dyDescent="0.2">
      <c r="A43" s="26"/>
      <c r="B43" s="27"/>
      <c r="C43" s="12"/>
    </row>
    <row r="44" spans="1:3" ht="15" hidden="1" x14ac:dyDescent="0.2">
      <c r="A44" s="26"/>
      <c r="B44" s="27"/>
      <c r="C44" s="12"/>
    </row>
    <row r="45" spans="1:3" ht="15" hidden="1" x14ac:dyDescent="0.2">
      <c r="A45" s="26"/>
      <c r="B45" s="27"/>
      <c r="C45" s="12"/>
    </row>
    <row r="46" spans="1:3" ht="15" hidden="1" x14ac:dyDescent="0.2">
      <c r="A46" s="24"/>
      <c r="B46" s="25"/>
      <c r="C46" s="12"/>
    </row>
    <row r="47" spans="1:3" ht="15" hidden="1" x14ac:dyDescent="0.2">
      <c r="A47" s="24"/>
      <c r="B47" s="25"/>
      <c r="C47" s="12"/>
    </row>
    <row r="48" spans="1:3" ht="15" hidden="1" x14ac:dyDescent="0.2">
      <c r="A48" s="24"/>
      <c r="B48" s="25"/>
      <c r="C48" s="12"/>
    </row>
    <row r="49" spans="1:3" ht="15" hidden="1" x14ac:dyDescent="0.2">
      <c r="A49" s="26"/>
      <c r="B49" s="27"/>
      <c r="C49" s="12"/>
    </row>
    <row r="50" spans="1:3" ht="15" hidden="1" x14ac:dyDescent="0.2">
      <c r="A50" s="26"/>
      <c r="B50" s="27"/>
      <c r="C50" s="12"/>
    </row>
    <row r="51" spans="1:3" ht="15" hidden="1" x14ac:dyDescent="0.2">
      <c r="A51" s="26"/>
      <c r="B51" s="27"/>
      <c r="C51" s="12"/>
    </row>
    <row r="52" spans="1:3" ht="15.75" thickBot="1" x14ac:dyDescent="0.25">
      <c r="A52" s="32"/>
      <c r="B52" s="33"/>
      <c r="C52" s="14"/>
    </row>
    <row r="53" spans="1:3" ht="16.5" thickBot="1" x14ac:dyDescent="0.3">
      <c r="A53" s="28" t="s">
        <v>3</v>
      </c>
      <c r="B53" s="29"/>
      <c r="C53" s="7">
        <f>SUM(C15:C52)</f>
        <v>806076.29999999993</v>
      </c>
    </row>
    <row r="55" spans="1:3" ht="13.5" thickBot="1" x14ac:dyDescent="0.25"/>
    <row r="56" spans="1:3" ht="18.75" thickBot="1" x14ac:dyDescent="0.3">
      <c r="A56" s="30" t="s">
        <v>4</v>
      </c>
      <c r="B56" s="31"/>
      <c r="C56" s="6">
        <f>SUM(C12-C53)</f>
        <v>38817.75</v>
      </c>
    </row>
    <row r="58" spans="1:3" ht="15.75" x14ac:dyDescent="0.25">
      <c r="C58" s="10"/>
    </row>
    <row r="60" spans="1:3" ht="15.75" x14ac:dyDescent="0.25">
      <c r="B60" s="1" t="s">
        <v>25</v>
      </c>
      <c r="C60" s="15">
        <v>135409.98000000001</v>
      </c>
    </row>
  </sheetData>
  <mergeCells count="45">
    <mergeCell ref="A3:C3"/>
    <mergeCell ref="A11:B11"/>
    <mergeCell ref="A12:B12"/>
    <mergeCell ref="A15:B15"/>
    <mergeCell ref="A16:B16"/>
    <mergeCell ref="A17:B17"/>
    <mergeCell ref="A23:B23"/>
    <mergeCell ref="A24:B24"/>
    <mergeCell ref="A25:B25"/>
    <mergeCell ref="A26:B26"/>
    <mergeCell ref="A18:B18"/>
    <mergeCell ref="A19:B19"/>
    <mergeCell ref="A20:B20"/>
    <mergeCell ref="A21:B21"/>
    <mergeCell ref="A22:B22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1:B51"/>
    <mergeCell ref="A52:B52"/>
    <mergeCell ref="A41:B41"/>
    <mergeCell ref="A42:B42"/>
    <mergeCell ref="A43:B43"/>
    <mergeCell ref="A44:B44"/>
    <mergeCell ref="A45:B45"/>
    <mergeCell ref="A46:B46"/>
    <mergeCell ref="A27:B27"/>
    <mergeCell ref="A53:B53"/>
    <mergeCell ref="A56:B56"/>
    <mergeCell ref="A9:B9"/>
    <mergeCell ref="A10:B10"/>
    <mergeCell ref="A8:B8"/>
    <mergeCell ref="A47:B47"/>
    <mergeCell ref="A48:B48"/>
    <mergeCell ref="A49:B49"/>
    <mergeCell ref="A50:B50"/>
  </mergeCells>
  <phoneticPr fontId="0" type="noConversion"/>
  <pageMargins left="0.25" right="0.25" top="0.75" bottom="0.75" header="0.3" footer="0.3"/>
  <pageSetup paperSize="9" scale="8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E23" sqref="E23"/>
    </sheetView>
  </sheetViews>
  <sheetFormatPr defaultRowHeight="12.75" x14ac:dyDescent="0.2"/>
  <cols>
    <col min="1" max="1" width="19.28515625" customWidth="1"/>
    <col min="2" max="2" width="58.42578125" customWidth="1"/>
    <col min="3" max="3" width="26.28515625" customWidth="1"/>
  </cols>
  <sheetData>
    <row r="1" spans="1:3" ht="15.75" x14ac:dyDescent="0.25">
      <c r="A1" s="1"/>
      <c r="B1" s="1" t="s">
        <v>51</v>
      </c>
      <c r="C1" s="1"/>
    </row>
    <row r="3" spans="1:3" ht="15.75" x14ac:dyDescent="0.25">
      <c r="A3" s="23" t="s">
        <v>16</v>
      </c>
      <c r="B3" s="23"/>
      <c r="C3" s="23"/>
    </row>
    <row r="5" spans="1:3" ht="15.75" x14ac:dyDescent="0.25">
      <c r="B5" s="2" t="s">
        <v>1</v>
      </c>
    </row>
    <row r="6" spans="1:3" ht="15" x14ac:dyDescent="0.2">
      <c r="A6" s="3"/>
      <c r="B6" s="3" t="s">
        <v>9</v>
      </c>
      <c r="C6" s="4">
        <v>38817.75</v>
      </c>
    </row>
    <row r="7" spans="1:3" ht="16.5" x14ac:dyDescent="0.25">
      <c r="A7" s="3" t="s">
        <v>10</v>
      </c>
      <c r="B7" s="3"/>
      <c r="C7" s="8">
        <v>716557.54</v>
      </c>
    </row>
    <row r="8" spans="1:3" ht="16.5" x14ac:dyDescent="0.25">
      <c r="A8" s="21" t="s">
        <v>11</v>
      </c>
      <c r="B8" s="22"/>
      <c r="C8" s="8">
        <v>96969.24</v>
      </c>
    </row>
    <row r="9" spans="1:3" ht="16.5" x14ac:dyDescent="0.25">
      <c r="A9" s="21" t="s">
        <v>12</v>
      </c>
      <c r="B9" s="22"/>
      <c r="C9" s="8">
        <v>28752.89</v>
      </c>
    </row>
    <row r="10" spans="1:3" ht="16.5" x14ac:dyDescent="0.25">
      <c r="A10" s="21" t="s">
        <v>20</v>
      </c>
      <c r="B10" s="22"/>
      <c r="C10" s="8"/>
    </row>
    <row r="11" spans="1:3" ht="15" x14ac:dyDescent="0.2">
      <c r="A11" s="34" t="s">
        <v>5</v>
      </c>
      <c r="B11" s="34"/>
      <c r="C11" s="9">
        <v>36431.82</v>
      </c>
    </row>
    <row r="12" spans="1:3" ht="15.75" x14ac:dyDescent="0.25">
      <c r="A12" s="35" t="s">
        <v>0</v>
      </c>
      <c r="B12" s="36"/>
      <c r="C12" s="5">
        <f>SUM(C6:C11)</f>
        <v>917529.24</v>
      </c>
    </row>
    <row r="14" spans="1:3" ht="15.75" x14ac:dyDescent="0.25">
      <c r="B14" s="2" t="s">
        <v>2</v>
      </c>
    </row>
    <row r="15" spans="1:3" ht="51.75" customHeight="1" x14ac:dyDescent="0.2">
      <c r="A15" s="24" t="s">
        <v>21</v>
      </c>
      <c r="B15" s="25"/>
      <c r="C15" s="12">
        <v>525510.68999999994</v>
      </c>
    </row>
    <row r="16" spans="1:3" ht="15" x14ac:dyDescent="0.2">
      <c r="A16" s="26" t="s">
        <v>7</v>
      </c>
      <c r="B16" s="27"/>
      <c r="C16" s="12">
        <v>11948</v>
      </c>
    </row>
    <row r="17" spans="1:3" ht="15" x14ac:dyDescent="0.2">
      <c r="A17" s="26" t="s">
        <v>8</v>
      </c>
      <c r="B17" s="27"/>
      <c r="C17" s="12">
        <v>13110.29</v>
      </c>
    </row>
    <row r="18" spans="1:3" ht="15" x14ac:dyDescent="0.2">
      <c r="A18" s="26" t="s">
        <v>17</v>
      </c>
      <c r="B18" s="27"/>
      <c r="C18" s="12">
        <v>499.02</v>
      </c>
    </row>
    <row r="19" spans="1:3" ht="15" x14ac:dyDescent="0.2">
      <c r="A19" s="26" t="s">
        <v>6</v>
      </c>
      <c r="B19" s="27"/>
      <c r="C19" s="12">
        <v>99863.17</v>
      </c>
    </row>
    <row r="20" spans="1:3" ht="15" x14ac:dyDescent="0.2">
      <c r="A20" s="26" t="s">
        <v>15</v>
      </c>
      <c r="B20" s="27"/>
      <c r="C20" s="12">
        <v>30177.84</v>
      </c>
    </row>
    <row r="21" spans="1:3" ht="15" x14ac:dyDescent="0.2">
      <c r="A21" s="26" t="s">
        <v>54</v>
      </c>
      <c r="B21" s="27"/>
      <c r="C21" s="12">
        <v>43111.199999999997</v>
      </c>
    </row>
    <row r="22" spans="1:3" ht="15" x14ac:dyDescent="0.2">
      <c r="A22" s="26"/>
      <c r="B22" s="27"/>
      <c r="C22" s="12"/>
    </row>
    <row r="23" spans="1:3" ht="15" x14ac:dyDescent="0.2">
      <c r="A23" s="26" t="s">
        <v>53</v>
      </c>
      <c r="B23" s="27"/>
      <c r="C23" s="12">
        <v>147000</v>
      </c>
    </row>
    <row r="24" spans="1:3" ht="15" x14ac:dyDescent="0.2">
      <c r="A24" s="26" t="s">
        <v>52</v>
      </c>
      <c r="B24" s="27"/>
      <c r="C24" s="12">
        <v>10819.16</v>
      </c>
    </row>
    <row r="25" spans="1:3" ht="15" x14ac:dyDescent="0.2">
      <c r="A25" s="26" t="s">
        <v>14</v>
      </c>
      <c r="B25" s="27"/>
      <c r="C25" s="12">
        <v>10500</v>
      </c>
    </row>
    <row r="26" spans="1:3" ht="15" x14ac:dyDescent="0.2">
      <c r="A26" s="26" t="s">
        <v>19</v>
      </c>
      <c r="B26" s="27"/>
      <c r="C26" s="12">
        <v>1823.04</v>
      </c>
    </row>
    <row r="27" spans="1:3" ht="15" x14ac:dyDescent="0.2">
      <c r="A27" s="26"/>
      <c r="B27" s="27"/>
      <c r="C27" s="12"/>
    </row>
    <row r="28" spans="1:3" ht="15" x14ac:dyDescent="0.2">
      <c r="A28" s="26"/>
      <c r="B28" s="27"/>
      <c r="C28" s="12"/>
    </row>
    <row r="29" spans="1:3" ht="15.75" thickBot="1" x14ac:dyDescent="0.25">
      <c r="A29" s="32"/>
      <c r="B29" s="33"/>
      <c r="C29" s="14"/>
    </row>
    <row r="30" spans="1:3" ht="16.5" thickBot="1" x14ac:dyDescent="0.3">
      <c r="A30" s="28" t="s">
        <v>3</v>
      </c>
      <c r="B30" s="29"/>
      <c r="C30" s="7">
        <f>SUM(C15:C29)</f>
        <v>894362.41</v>
      </c>
    </row>
    <row r="32" spans="1:3" ht="13.5" thickBot="1" x14ac:dyDescent="0.25"/>
    <row r="33" spans="1:3" ht="18.75" thickBot="1" x14ac:dyDescent="0.3">
      <c r="A33" s="30" t="s">
        <v>4</v>
      </c>
      <c r="B33" s="31"/>
      <c r="C33" s="6">
        <f>SUM(C12-C30)</f>
        <v>23166.829999999958</v>
      </c>
    </row>
    <row r="35" spans="1:3" ht="15.75" x14ac:dyDescent="0.25">
      <c r="C35" s="10"/>
    </row>
    <row r="37" spans="1:3" ht="15.75" x14ac:dyDescent="0.25">
      <c r="A37" s="23" t="s">
        <v>18</v>
      </c>
      <c r="B37" s="23"/>
      <c r="C37" s="15">
        <v>182055.07</v>
      </c>
    </row>
  </sheetData>
  <mergeCells count="24">
    <mergeCell ref="A30:B30"/>
    <mergeCell ref="A33:B33"/>
    <mergeCell ref="A37:B37"/>
    <mergeCell ref="A25:B25"/>
    <mergeCell ref="A26:B26"/>
    <mergeCell ref="A27:B27"/>
    <mergeCell ref="A21:B21"/>
    <mergeCell ref="A22:B22"/>
    <mergeCell ref="A23:B23"/>
    <mergeCell ref="A24:B24"/>
    <mergeCell ref="A28:B28"/>
    <mergeCell ref="A29:B29"/>
    <mergeCell ref="A15:B15"/>
    <mergeCell ref="A16:B16"/>
    <mergeCell ref="A17:B17"/>
    <mergeCell ref="A18:B18"/>
    <mergeCell ref="A19:B19"/>
    <mergeCell ref="A20:B20"/>
    <mergeCell ref="A3:C3"/>
    <mergeCell ref="A8:B8"/>
    <mergeCell ref="A9:B9"/>
    <mergeCell ref="A10:B10"/>
    <mergeCell ref="A11:B11"/>
    <mergeCell ref="A12:B12"/>
  </mergeCells>
  <phoneticPr fontId="0" type="noConversion"/>
  <pageMargins left="0.25" right="0.25" top="0.75" bottom="0.75" header="0.3" footer="0.3"/>
  <pageSetup paperSize="9" scale="95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30" sqref="F30"/>
    </sheetView>
  </sheetViews>
  <sheetFormatPr defaultRowHeight="12.75" x14ac:dyDescent="0.2"/>
  <cols>
    <col min="2" max="2" width="16.28515625" customWidth="1"/>
    <col min="3" max="3" width="13.5703125" customWidth="1"/>
    <col min="4" max="4" width="13.28515625" customWidth="1"/>
    <col min="5" max="5" width="14.7109375" customWidth="1"/>
    <col min="6" max="6" width="12.5703125" customWidth="1"/>
    <col min="7" max="7" width="12.28515625" customWidth="1"/>
  </cols>
  <sheetData>
    <row r="1" spans="1:7" x14ac:dyDescent="0.2">
      <c r="B1" t="s">
        <v>27</v>
      </c>
    </row>
    <row r="3" spans="1:7" x14ac:dyDescent="0.2">
      <c r="B3" s="39" t="s">
        <v>28</v>
      </c>
      <c r="C3" s="39"/>
      <c r="D3" s="40" t="s">
        <v>31</v>
      </c>
      <c r="E3" s="39"/>
      <c r="F3" s="40" t="s">
        <v>11</v>
      </c>
      <c r="G3" s="39"/>
    </row>
    <row r="4" spans="1:7" x14ac:dyDescent="0.2">
      <c r="A4" s="17"/>
      <c r="B4" s="17" t="s">
        <v>29</v>
      </c>
      <c r="C4" s="17" t="s">
        <v>30</v>
      </c>
      <c r="D4" s="18" t="s">
        <v>32</v>
      </c>
      <c r="E4" s="18" t="s">
        <v>30</v>
      </c>
      <c r="F4" s="18" t="s">
        <v>32</v>
      </c>
      <c r="G4" s="18" t="s">
        <v>30</v>
      </c>
    </row>
    <row r="5" spans="1:7" x14ac:dyDescent="0.2">
      <c r="A5" s="19">
        <v>41548</v>
      </c>
      <c r="B5" s="20"/>
      <c r="C5" s="20"/>
      <c r="D5" s="20"/>
      <c r="E5" s="20"/>
      <c r="F5" s="17"/>
      <c r="G5" s="17"/>
    </row>
    <row r="6" spans="1:7" x14ac:dyDescent="0.2">
      <c r="A6" s="19">
        <v>41579</v>
      </c>
      <c r="B6" s="20"/>
      <c r="C6" s="20"/>
      <c r="D6" s="20"/>
      <c r="E6" s="20"/>
      <c r="F6" s="17"/>
      <c r="G6" s="17"/>
    </row>
    <row r="7" spans="1:7" x14ac:dyDescent="0.2">
      <c r="A7" s="19">
        <v>41609</v>
      </c>
      <c r="B7" s="20"/>
      <c r="C7" s="20"/>
      <c r="D7" s="20"/>
      <c r="E7" s="20"/>
      <c r="F7" s="17"/>
      <c r="G7" s="17"/>
    </row>
    <row r="8" spans="1:7" x14ac:dyDescent="0.2">
      <c r="A8" s="19">
        <v>41640</v>
      </c>
      <c r="B8" s="20"/>
      <c r="C8" s="20"/>
      <c r="D8" s="20"/>
      <c r="E8" s="20"/>
      <c r="F8" s="17"/>
      <c r="G8" s="17"/>
    </row>
    <row r="9" spans="1:7" x14ac:dyDescent="0.2">
      <c r="A9" s="19">
        <v>41671</v>
      </c>
      <c r="B9" s="20"/>
      <c r="C9" s="20"/>
      <c r="D9" s="20"/>
      <c r="E9" s="20"/>
      <c r="F9" s="17"/>
      <c r="G9" s="17"/>
    </row>
    <row r="10" spans="1:7" x14ac:dyDescent="0.2">
      <c r="A10" s="19">
        <v>41699</v>
      </c>
      <c r="B10" s="20"/>
      <c r="C10" s="20"/>
      <c r="D10" s="20"/>
      <c r="E10" s="20"/>
      <c r="F10" s="17"/>
      <c r="G10" s="17"/>
    </row>
    <row r="11" spans="1:7" x14ac:dyDescent="0.2">
      <c r="A11" s="19">
        <v>41730</v>
      </c>
      <c r="B11" s="20"/>
      <c r="C11" s="20"/>
      <c r="D11" s="20"/>
      <c r="E11" s="20"/>
      <c r="F11" s="17"/>
      <c r="G11" s="17"/>
    </row>
    <row r="12" spans="1:7" x14ac:dyDescent="0.2">
      <c r="A12" s="19">
        <v>41760</v>
      </c>
      <c r="B12" s="20"/>
      <c r="C12" s="20"/>
      <c r="D12" s="20"/>
      <c r="E12" s="20"/>
      <c r="F12" s="17"/>
      <c r="G12" s="17"/>
    </row>
    <row r="13" spans="1:7" x14ac:dyDescent="0.2">
      <c r="A13" s="19">
        <v>41791</v>
      </c>
      <c r="B13" s="20"/>
      <c r="C13" s="20"/>
      <c r="D13" s="20"/>
      <c r="E13" s="20"/>
      <c r="F13" s="17"/>
      <c r="G13" s="17"/>
    </row>
    <row r="14" spans="1:7" x14ac:dyDescent="0.2">
      <c r="A14" s="19">
        <v>41821</v>
      </c>
      <c r="B14" s="20"/>
      <c r="C14" s="20"/>
      <c r="D14" s="20"/>
      <c r="E14" s="20"/>
      <c r="F14" s="17"/>
      <c r="G14" s="17"/>
    </row>
    <row r="15" spans="1:7" x14ac:dyDescent="0.2">
      <c r="A15" s="19">
        <v>41852</v>
      </c>
      <c r="B15" s="20"/>
      <c r="C15" s="20"/>
      <c r="D15" s="20"/>
      <c r="E15" s="20"/>
      <c r="F15" s="17"/>
      <c r="G15" s="17"/>
    </row>
    <row r="16" spans="1:7" x14ac:dyDescent="0.2">
      <c r="A16" s="19">
        <v>41883</v>
      </c>
      <c r="B16" s="20"/>
      <c r="C16" s="20"/>
      <c r="D16" s="20"/>
      <c r="E16" s="20"/>
      <c r="F16" s="17"/>
      <c r="G16" s="17"/>
    </row>
    <row r="17" spans="1:7" x14ac:dyDescent="0.2">
      <c r="A17" s="19">
        <v>41913</v>
      </c>
      <c r="B17" s="20"/>
      <c r="C17" s="20"/>
      <c r="D17" s="20"/>
      <c r="E17" s="20"/>
      <c r="F17" s="20"/>
      <c r="G17" s="20"/>
    </row>
    <row r="18" spans="1:7" x14ac:dyDescent="0.2">
      <c r="A18" s="19">
        <v>41944</v>
      </c>
      <c r="B18" s="20"/>
      <c r="C18" s="20"/>
      <c r="D18" s="20"/>
      <c r="E18" s="20"/>
      <c r="F18" s="20"/>
      <c r="G18" s="20"/>
    </row>
    <row r="19" spans="1:7" x14ac:dyDescent="0.2">
      <c r="A19" s="19">
        <v>41974</v>
      </c>
      <c r="B19" s="20"/>
      <c r="C19" s="20"/>
      <c r="D19" s="20"/>
      <c r="E19" s="20"/>
      <c r="F19" s="20"/>
      <c r="G19" s="20"/>
    </row>
    <row r="20" spans="1:7" ht="15.75" x14ac:dyDescent="0.25">
      <c r="A20" s="17"/>
      <c r="B20" s="5">
        <f>SUM(B5:B19)</f>
        <v>0</v>
      </c>
      <c r="C20" s="5">
        <f>SUM(C6:C19)</f>
        <v>0</v>
      </c>
      <c r="D20" s="5">
        <f>SUM(D5:D19)</f>
        <v>0</v>
      </c>
      <c r="E20" s="5">
        <f>SUM(E5:E19)</f>
        <v>0</v>
      </c>
      <c r="F20" s="5">
        <f>SUM(F5:F19)</f>
        <v>0</v>
      </c>
      <c r="G20" s="5">
        <f>SUM(G5:G19)</f>
        <v>0</v>
      </c>
    </row>
    <row r="21" spans="1:7" x14ac:dyDescent="0.2">
      <c r="B21" s="16"/>
      <c r="C21" s="16"/>
    </row>
  </sheetData>
  <mergeCells count="3">
    <mergeCell ref="B3:C3"/>
    <mergeCell ref="D3:E3"/>
    <mergeCell ref="F3:G3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2014</vt:lpstr>
      <vt:lpstr>2015</vt:lpstr>
      <vt:lpstr>2016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Максим А. Щеников</cp:lastModifiedBy>
  <cp:lastPrinted>2017-07-20T08:23:57Z</cp:lastPrinted>
  <dcterms:created xsi:type="dcterms:W3CDTF">1996-10-08T23:32:33Z</dcterms:created>
  <dcterms:modified xsi:type="dcterms:W3CDTF">2019-01-29T12:52:35Z</dcterms:modified>
</cp:coreProperties>
</file>